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LynneErickson\Desktop\"/>
    </mc:Choice>
  </mc:AlternateContent>
  <xr:revisionPtr revIDLastSave="0" documentId="13_ncr:1_{81A0934D-9E52-4819-84EB-DC5A682AF12A}" xr6:coauthVersionLast="47" xr6:coauthVersionMax="47" xr10:uidLastSave="{00000000-0000-0000-0000-000000000000}"/>
  <bookViews>
    <workbookView xWindow="28680" yWindow="-120" windowWidth="29040" windowHeight="15840" xr2:uid="{00000000-000D-0000-FFFF-FFFF00000000}"/>
  </bookViews>
  <sheets>
    <sheet name="Example 1" sheetId="1" r:id="rId1"/>
    <sheet name="Example 2" sheetId="5" r:id="rId2"/>
  </sheets>
  <definedNames>
    <definedName name="_xlnm.Print_Area" localSheetId="0">'Example 1'!$A$1:$N$70</definedName>
    <definedName name="_xlnm.Print_Area" localSheetId="1">'Example 2'!$A$1:$N$69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5" l="1"/>
  <c r="N19" i="5" s="1"/>
  <c r="M15" i="5"/>
  <c r="M19" i="5" s="1"/>
  <c r="L15" i="5"/>
  <c r="L19" i="5" s="1"/>
  <c r="K15" i="5"/>
  <c r="K19" i="5" s="1"/>
  <c r="J15" i="5"/>
  <c r="J19" i="5" s="1"/>
  <c r="I15" i="5"/>
  <c r="I19" i="5" s="1"/>
  <c r="H15" i="5"/>
  <c r="H19" i="5" s="1"/>
  <c r="G15" i="5"/>
  <c r="G19" i="5" s="1"/>
  <c r="F15" i="5"/>
  <c r="F19" i="5" s="1"/>
  <c r="E15" i="5"/>
  <c r="E19" i="5" s="1"/>
  <c r="D15" i="5"/>
  <c r="D19" i="5" s="1"/>
  <c r="C15" i="5"/>
  <c r="C19" i="5" s="1"/>
  <c r="C23" i="5" l="1"/>
  <c r="C26" i="5" s="1"/>
  <c r="D15" i="1"/>
  <c r="E15" i="1"/>
  <c r="F15" i="1"/>
  <c r="G15" i="1"/>
  <c r="H15" i="1"/>
  <c r="I15" i="1"/>
  <c r="J15" i="1"/>
  <c r="K15" i="1"/>
  <c r="L15" i="1"/>
  <c r="M15" i="1"/>
  <c r="N15" i="1"/>
  <c r="C15" i="1"/>
  <c r="N19" i="1" l="1"/>
  <c r="M19" i="1"/>
  <c r="L19" i="1"/>
  <c r="K19" i="1"/>
  <c r="J19" i="1"/>
  <c r="I19" i="1"/>
  <c r="H19" i="1"/>
  <c r="G19" i="1"/>
  <c r="F19" i="1"/>
  <c r="E19" i="1"/>
  <c r="D19" i="1"/>
  <c r="C19" i="1"/>
  <c r="C23" i="1" l="1"/>
  <c r="C26" i="1" s="1"/>
</calcChain>
</file>

<file path=xl/sharedStrings.xml><?xml version="1.0" encoding="utf-8"?>
<sst xmlns="http://schemas.openxmlformats.org/spreadsheetml/2006/main" count="92" uniqueCount="54">
  <si>
    <t>March</t>
  </si>
  <si>
    <t>April</t>
  </si>
  <si>
    <t>May</t>
  </si>
  <si>
    <t>June</t>
  </si>
  <si>
    <t>July</t>
  </si>
  <si>
    <t>Line</t>
  </si>
  <si>
    <t>#</t>
  </si>
  <si>
    <t>Actions for Counting Employees</t>
  </si>
  <si>
    <t>Jan</t>
  </si>
  <si>
    <t>Feb</t>
  </si>
  <si>
    <t>Aug</t>
  </si>
  <si>
    <t>Sept</t>
  </si>
  <si>
    <t>Oct</t>
  </si>
  <si>
    <t>Nov</t>
  </si>
  <si>
    <t>Dec</t>
  </si>
  <si>
    <r>
      <t xml:space="preserve">Identify the number of employees engaged to work an average of at least 30 hours per week for each month. </t>
    </r>
    <r>
      <rPr>
        <i/>
        <sz val="10"/>
        <color theme="1"/>
        <rFont val="Arial"/>
        <family val="2"/>
      </rPr>
      <t>These are considered full-time (FT) employees regardless of how your payroll may classify them.</t>
    </r>
    <r>
      <rPr>
        <b/>
        <sz val="10"/>
        <color rgb="FFFF0000"/>
        <rFont val="Arial"/>
        <family val="2"/>
      </rPr>
      <t xml:space="preserve">¹ </t>
    </r>
  </si>
  <si>
    <r>
      <t>Insert aggregate total of all hours for which all other employees (not included in #1) worked in each month, up to a max of 120 hours for any single person. </t>
    </r>
    <r>
      <rPr>
        <b/>
        <sz val="10"/>
        <color rgb="FFFF0000"/>
        <rFont val="Arial"/>
        <family val="2"/>
      </rPr>
      <t>²</t>
    </r>
  </si>
  <si>
    <t xml:space="preserve">  o   Only for service in the U.S.</t>
  </si>
  <si>
    <t>  8 hours for each day in which 1 hour of service is credited</t>
  </si>
  <si>
    <t xml:space="preserve">  40 hours for each week in which 1 hour of service is credited </t>
  </si>
  <si>
    <r>
      <t>D.     Controlled groups, affiliated service groups and predecessor employers must all be considered as a single employer for Large Employer determinations</t>
    </r>
    <r>
      <rPr>
        <sz val="10"/>
        <color rgb="FF000000"/>
        <rFont val="Arial"/>
        <family val="2"/>
      </rPr>
      <t>.</t>
    </r>
  </si>
  <si>
    <r>
      <t>A.    “</t>
    </r>
    <r>
      <rPr>
        <b/>
        <u/>
        <sz val="10"/>
        <color rgb="FF000000"/>
        <rFont val="Arial"/>
        <family val="2"/>
      </rPr>
      <t>Counting Hours</t>
    </r>
    <r>
      <rPr>
        <b/>
        <sz val="10"/>
        <color rgb="FF000000"/>
        <rFont val="Arial"/>
        <family val="2"/>
      </rPr>
      <t>”</t>
    </r>
  </si>
  <si>
    <t xml:space="preserve">              Hours of Service include hours employee is paid or entitled to pay for:</t>
  </si>
  <si>
    <r>
      <t xml:space="preserve">Total the FTEs for all months for the year.  </t>
    </r>
    <r>
      <rPr>
        <i/>
        <sz val="10"/>
        <color theme="1"/>
        <rFont val="Arial"/>
        <family val="2"/>
      </rPr>
      <t xml:space="preserve">(Add all columns of Line 4.) </t>
    </r>
    <r>
      <rPr>
        <sz val="10"/>
        <color theme="1"/>
        <rFont val="Arial"/>
        <family val="2"/>
      </rPr>
      <t xml:space="preserve"> Retain any fractions in the result.</t>
    </r>
  </si>
  <si>
    <r>
      <t xml:space="preserve">              </t>
    </r>
    <r>
      <rPr>
        <b/>
        <sz val="10"/>
        <color rgb="FF000000"/>
        <rFont val="Arial"/>
        <family val="2"/>
      </rPr>
      <t xml:space="preserve">Hourly Employees:  </t>
    </r>
    <r>
      <rPr>
        <sz val="10"/>
        <color rgb="FF000000"/>
        <rFont val="Arial"/>
        <family val="2"/>
      </rPr>
      <t>Actual hours of service used</t>
    </r>
  </si>
  <si>
    <r>
      <t xml:space="preserve">  o   </t>
    </r>
    <r>
      <rPr>
        <u/>
        <sz val="10"/>
        <color rgb="FF000000"/>
        <rFont val="Arial"/>
        <family val="2"/>
      </rPr>
      <t>Actual hours of service</t>
    </r>
    <r>
      <rPr>
        <sz val="10"/>
        <color rgb="FF000000"/>
        <rFont val="Arial"/>
        <family val="2"/>
      </rPr>
      <t xml:space="preserve"> tracked</t>
    </r>
  </si>
  <si>
    <r>
      <t xml:space="preserve">  o   </t>
    </r>
    <r>
      <rPr>
        <u/>
        <sz val="10"/>
        <color rgb="FF000000"/>
        <rFont val="Arial"/>
        <family val="2"/>
      </rPr>
      <t>Days-worked equivalency</t>
    </r>
  </si>
  <si>
    <r>
      <t xml:space="preserve">  o   </t>
    </r>
    <r>
      <rPr>
        <u/>
        <sz val="10"/>
        <color rgb="FF000000"/>
        <rFont val="Arial"/>
        <family val="2"/>
      </rPr>
      <t>Weeks-worked equivalency</t>
    </r>
  </si>
  <si>
    <r>
      <t xml:space="preserve">              </t>
    </r>
    <r>
      <rPr>
        <b/>
        <sz val="10"/>
        <color rgb="FF000000"/>
        <rFont val="Arial"/>
        <family val="2"/>
      </rPr>
      <t>Non-Hourly Employees:</t>
    </r>
    <r>
      <rPr>
        <sz val="10"/>
        <color rgb="FF000000"/>
        <rFont val="Arial"/>
        <family val="2"/>
      </rPr>
      <t xml:space="preserve"> Must use one of 3 options ‒</t>
    </r>
  </si>
  <si>
    <r>
      <t>C.     New Employers</t>
    </r>
    <r>
      <rPr>
        <sz val="10"/>
        <color rgb="FF000000"/>
        <rFont val="Arial"/>
        <family val="2"/>
      </rPr>
      <t xml:space="preserve">:  For an employer just starting business in a particular year, the employer must reasonably expect and actually have an average of 50 FTEs </t>
    </r>
  </si>
  <si>
    <t xml:space="preserve">  o   Time duties not performed due to vacation, holiday, illness, incapacity, layoff, jury duty, military duty or leave of absence. (Likely includes periods of STD.)</t>
  </si>
  <si>
    <t xml:space="preserve">  o   Performance of duties  (Includes periods "on-call" if paid, even at reduced rate, employee required to remain on company premises or is otherwise so restricted that cannot use time for own purposes.)</t>
  </si>
  <si>
    <t xml:space="preserve">                                   No penalty in Q1 of first calendar year as a large employer for anyone not previously offered coverage in prior calendar year.</t>
  </si>
  <si>
    <r>
      <rPr>
        <b/>
        <sz val="10"/>
        <color rgb="FFFF0000"/>
        <rFont val="Arial"/>
        <family val="2"/>
      </rPr>
      <t>¹</t>
    </r>
    <r>
      <rPr>
        <sz val="10"/>
        <color theme="1"/>
        <rFont val="Arial"/>
        <family val="2"/>
      </rPr>
      <t xml:space="preserve"> Alternatively, you could evaluate ALL employees under Row #2, counting only the first 120 hours per month for each.  Also, in counting hours, refer to the “Counting Hours” notes for rules and alternative methods allowed for non-hourly employees to simplify tracking</t>
    </r>
  </si>
  <si>
    <t xml:space="preserve">      and also for individuals who are "on call."</t>
  </si>
  <si>
    <r>
      <t>B.     Special Rule for 2015 only</t>
    </r>
    <r>
      <rPr>
        <sz val="10"/>
        <color rgb="FF000000"/>
        <rFont val="Arial"/>
        <family val="2"/>
      </rPr>
      <t xml:space="preserve">:  Employer can pick a 6 consecutive month period in 2014 to use in determining its average FTEs for “Large Employer status” for 2015.  </t>
    </r>
  </si>
  <si>
    <r>
      <t xml:space="preserve">Divide the total FTEs for all months (Line 5) by 12.  Round to next lowest whole #. </t>
    </r>
    <r>
      <rPr>
        <i/>
        <sz val="10"/>
        <color theme="1"/>
        <rFont val="Arial"/>
        <family val="2"/>
      </rPr>
      <t>This calculates the AVERAGE FTEs per month.</t>
    </r>
  </si>
  <si>
    <r>
      <t xml:space="preserve">Identify the number of employees engaged to work an average of at least 30 hours per week (or, alternatively, a total of at least 130 hours) for each month. </t>
    </r>
    <r>
      <rPr>
        <i/>
        <sz val="10"/>
        <color theme="1"/>
        <rFont val="Arial"/>
        <family val="2"/>
      </rPr>
      <t>These are considered full-time (FT) employees regardless of how your payroll may classify them.</t>
    </r>
    <r>
      <rPr>
        <b/>
        <sz val="10"/>
        <color rgb="FFFF0000"/>
        <rFont val="Arial"/>
        <family val="2"/>
      </rPr>
      <t xml:space="preserve">¹ </t>
    </r>
  </si>
  <si>
    <r>
      <t>Divide the total PT hours in Line 2, above, by 1</t>
    </r>
    <r>
      <rPr>
        <sz val="10"/>
        <rFont val="Arial"/>
        <family val="2"/>
      </rPr>
      <t>2</t>
    </r>
    <r>
      <rPr>
        <sz val="10"/>
        <color theme="1"/>
        <rFont val="Arial"/>
        <family val="2"/>
      </rPr>
      <t xml:space="preserve">0. </t>
    </r>
    <r>
      <rPr>
        <i/>
        <sz val="10"/>
        <color theme="1"/>
        <rFont val="Arial"/>
        <family val="2"/>
      </rPr>
      <t xml:space="preserve"> </t>
    </r>
    <r>
      <rPr>
        <sz val="10"/>
        <color theme="1"/>
        <rFont val="Arial"/>
        <family val="2"/>
      </rPr>
      <t xml:space="preserve">Retain any fractions in the result. May round to nearest .01.  </t>
    </r>
    <r>
      <rPr>
        <i/>
        <sz val="10"/>
        <color theme="1"/>
        <rFont val="Arial"/>
        <family val="2"/>
      </rPr>
      <t xml:space="preserve">This calculates the number of FTE equivalents among the Line 2 employees. </t>
    </r>
  </si>
  <si>
    <r>
      <t>Divide the total hours in Line 2, above, by 1</t>
    </r>
    <r>
      <rPr>
        <sz val="10"/>
        <rFont val="Arial"/>
        <family val="2"/>
      </rPr>
      <t>2</t>
    </r>
    <r>
      <rPr>
        <sz val="10"/>
        <color theme="1"/>
        <rFont val="Arial"/>
        <family val="2"/>
      </rPr>
      <t xml:space="preserve">0. </t>
    </r>
    <r>
      <rPr>
        <i/>
        <sz val="10"/>
        <color theme="1"/>
        <rFont val="Arial"/>
        <family val="2"/>
      </rPr>
      <t xml:space="preserve"> Retain any fractions in the result. May round to nearest .01. </t>
    </r>
    <r>
      <rPr>
        <sz val="10"/>
        <color theme="1"/>
        <rFont val="Arial"/>
        <family val="2"/>
      </rPr>
      <t xml:space="preserve"> </t>
    </r>
    <r>
      <rPr>
        <i/>
        <sz val="10"/>
        <color theme="1"/>
        <rFont val="Arial"/>
        <family val="2"/>
      </rPr>
      <t xml:space="preserve">This calculates the number of FTE equivalents among the Line 2 employees. </t>
    </r>
  </si>
  <si>
    <r>
      <t xml:space="preserve">Add the FT employees (Line 1) to the employees in Line 3, above.  Retain any fractions in the result. May round to nearest .01.  </t>
    </r>
    <r>
      <rPr>
        <i/>
        <sz val="10"/>
        <color theme="1"/>
        <rFont val="Arial"/>
        <family val="2"/>
      </rPr>
      <t xml:space="preserve">This calculates the total FTEs per month.  </t>
    </r>
  </si>
  <si>
    <r>
      <t xml:space="preserve">Add the FT employees (Line 1) to the FTEs from employees in Line 3, above. Retain any fractions in the result. May round to nearest .01. </t>
    </r>
    <r>
      <rPr>
        <i/>
        <sz val="10"/>
        <color theme="1"/>
        <rFont val="Arial"/>
        <family val="2"/>
      </rPr>
      <t xml:space="preserve">This calculates the total FTEs per month.  </t>
    </r>
  </si>
  <si>
    <r>
      <t xml:space="preserve">Divide the total FTES for all months (Line 5) by 12.  Round to next lowest whole #. </t>
    </r>
    <r>
      <rPr>
        <i/>
        <sz val="10"/>
        <color theme="1"/>
        <rFont val="Arial"/>
        <family val="2"/>
      </rPr>
      <t>This calculates the AVERAGE FTEs per month.</t>
    </r>
  </si>
  <si>
    <t>ADDITIONAL RULES</t>
  </si>
  <si>
    <t xml:space="preserve">      “Reasonable methods” for commission employees, pilots, adjunct faculty &amp; similar employees required to avoid unfair characterization as not full-time. Special guidelines for students, volunteers and religious.</t>
  </si>
  <si>
    <t xml:space="preserve">                          Otherwise, all 12 months of the prior calendar year must be used.  The 6 months can be ANY 6 consecutive months in 2014. </t>
  </si>
  <si>
    <t xml:space="preserve">     “Reasonable methods” for commission employees, pilots, adjunct faculty &amp; similar employees required to avoid unfair characterization as not full-time. Special guidelines for students, volunteers and religious.</t>
  </si>
  <si>
    <t xml:space="preserve">B.    Special Rule for 2015 only:  Employer can pick a 6 consecutive month period in 2014 to use in determining its average FTEs for “Large Employer status” for 2015.  </t>
  </si>
  <si>
    <t xml:space="preserve">                                                                     Otherwise, all 12 months of the prior calendar year must be used.  The 6 months can be ANY 6 consecutive months in 2014. </t>
  </si>
  <si>
    <t xml:space="preserve">                                   determined as above but over all its business days in the first year to be considered a Large Employer in that year. </t>
  </si>
  <si>
    <r>
      <t xml:space="preserve">If the average is 50 or more, the employer is a "Large Employer" unless the “Seasonal Employee Exception” applies.  </t>
    </r>
    <r>
      <rPr>
        <i/>
        <u/>
        <sz val="10"/>
        <color theme="1"/>
        <rFont val="Arial"/>
        <family val="2"/>
      </rPr>
      <t>Seasonal Employee Exception</t>
    </r>
    <r>
      <rPr>
        <i/>
        <sz val="10"/>
        <color theme="1"/>
        <rFont val="Arial"/>
        <family val="2"/>
      </rPr>
      <t>:  If the employer’s average in Line 6 is 50 or more only because the FTE count in Line 4 exceeds 50 or more for four months or less due to including seasonal workers, the employer will not be a “Large Employer” for the following year.</t>
    </r>
  </si>
  <si>
    <t xml:space="preserve">² Please note for data input purposes in Line 2 you will need to calculate the total number of hours worked per month (up to 120 for any individual) by all employees except any reported in Line 1.  That number must be input into cells C11 through N11 above.  </t>
  </si>
  <si>
    <r>
      <t xml:space="preserve">² In the above example, the employer employs 35 full-time employees (they work more than 30 hours per week) and 20 part-time employees working 24 hours each per week.  </t>
    </r>
    <r>
      <rPr>
        <b/>
        <sz val="10"/>
        <color rgb="FFFF0000"/>
        <rFont val="Arial"/>
        <family val="2"/>
      </rPr>
      <t xml:space="preserve">Please note for data input purposes in Line 2 you will need to calculate the total number of hours worked per month (up to 120 for any individual) by all employees except any reported in Line 1.  That number must be input into cells C11 through N11 above.  </t>
    </r>
  </si>
  <si>
    <r>
      <t xml:space="preserve">                </t>
    </r>
    <r>
      <rPr>
        <b/>
        <sz val="10"/>
        <color theme="1"/>
        <rFont val="Arial"/>
        <family val="2"/>
      </rPr>
      <t xml:space="preserve">E.    "Employees": </t>
    </r>
    <r>
      <rPr>
        <sz val="10"/>
        <color theme="1"/>
        <rFont val="Arial"/>
        <family val="2"/>
      </rPr>
      <t xml:space="preserve"> Sole proprietors, partners, 2% S Corp sharenolders and workers under Code Section 3508 (e.g., qualified real estate agents) are not "employees" for these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</si>
</sst>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1"/>
      <name val="Arial"/>
      <family val="2"/>
    </font>
    <font>
      <sz val="10"/>
      <color theme="1"/>
      <name val="Arial"/>
      <family val="2"/>
    </font>
    <font>
      <i/>
      <sz val="10"/>
      <color theme="1"/>
      <name val="Arial"/>
      <family val="2"/>
    </font>
    <font>
      <b/>
      <i/>
      <sz val="10"/>
      <color theme="1"/>
      <name val="Arial"/>
      <family val="2"/>
    </font>
    <font>
      <sz val="10"/>
      <color rgb="FFFF0000"/>
      <name val="Arial"/>
      <family val="2"/>
    </font>
    <font>
      <b/>
      <sz val="10"/>
      <color rgb="FFFF0000"/>
      <name val="Arial"/>
      <family val="2"/>
    </font>
    <font>
      <i/>
      <sz val="11"/>
      <color rgb="FF000000"/>
      <name val="Calibri"/>
      <family val="2"/>
      <scheme val="minor"/>
    </font>
    <font>
      <sz val="10"/>
      <color rgb="FF000000"/>
      <name val="Arial"/>
      <family val="2"/>
    </font>
    <font>
      <b/>
      <u/>
      <sz val="10"/>
      <color rgb="FF000000"/>
      <name val="Arial"/>
      <family val="2"/>
    </font>
    <font>
      <b/>
      <sz val="10"/>
      <color rgb="FF000000"/>
      <name val="Arial"/>
      <family val="2"/>
    </font>
    <font>
      <u/>
      <sz val="10"/>
      <color rgb="FF000000"/>
      <name val="Arial"/>
      <family val="2"/>
    </font>
    <font>
      <i/>
      <u/>
      <sz val="10"/>
      <color theme="1"/>
      <name val="Arial"/>
      <family val="2"/>
    </font>
    <font>
      <sz val="10"/>
      <name val="Arial"/>
      <family val="2"/>
    </font>
    <font>
      <b/>
      <i/>
      <sz val="11"/>
      <color rgb="FF000000"/>
      <name val="Calibri"/>
      <family val="2"/>
      <scheme val="minor"/>
    </font>
    <font>
      <b/>
      <sz val="11"/>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2" fillId="0" borderId="0" xfId="0" applyFont="1"/>
    <xf numFmtId="0" fontId="2" fillId="0" borderId="0" xfId="0" applyFont="1" applyAlignment="1">
      <alignment wrapText="1"/>
    </xf>
    <xf numFmtId="0" fontId="1" fillId="0" borderId="0" xfId="0" applyFont="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2" xfId="0" applyFont="1" applyBorder="1"/>
    <xf numFmtId="0" fontId="5" fillId="0" borderId="0" xfId="0" applyFont="1" applyAlignment="1">
      <alignment wrapText="1"/>
    </xf>
    <xf numFmtId="0" fontId="10" fillId="0" borderId="0" xfId="0" applyFont="1" applyAlignment="1">
      <alignment horizontal="left" vertical="center" indent="7"/>
    </xf>
    <xf numFmtId="0" fontId="8" fillId="0" borderId="0" xfId="0" applyFont="1" applyAlignment="1">
      <alignment horizontal="left" vertical="center" indent="5"/>
    </xf>
    <xf numFmtId="0" fontId="8" fillId="0" borderId="0" xfId="0" applyFont="1" applyAlignment="1">
      <alignment horizontal="left" vertical="center" indent="10"/>
    </xf>
    <xf numFmtId="0" fontId="8" fillId="0" borderId="0" xfId="0" applyFont="1" applyAlignment="1">
      <alignment horizontal="left" vertical="center" indent="15"/>
    </xf>
    <xf numFmtId="0" fontId="8" fillId="0" borderId="0" xfId="0" applyFont="1" applyAlignment="1">
      <alignment vertical="center"/>
    </xf>
    <xf numFmtId="0" fontId="10" fillId="0" borderId="0" xfId="0" applyFont="1" applyAlignment="1">
      <alignment vertical="center"/>
    </xf>
    <xf numFmtId="0" fontId="2" fillId="0" borderId="0" xfId="0" applyFont="1" applyAlignment="1">
      <alignment horizontal="left"/>
    </xf>
    <xf numFmtId="0" fontId="8" fillId="0" borderId="0" xfId="0" applyFont="1" applyAlignment="1">
      <alignment horizontal="left" vertical="center" indent="7"/>
    </xf>
    <xf numFmtId="0" fontId="4" fillId="0" borderId="0" xfId="0" applyFont="1" applyAlignment="1">
      <alignment horizontal="left" vertical="top" wrapText="1"/>
    </xf>
    <xf numFmtId="0" fontId="14"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left" wrapText="1"/>
    </xf>
    <xf numFmtId="0" fontId="4" fillId="0" borderId="0" xfId="0" applyFont="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0" xfId="0" applyFont="1" applyFill="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9" xfId="0" applyFont="1" applyFill="1" applyBorder="1" applyAlignment="1">
      <alignment horizontal="left" vertical="top" wrapText="1"/>
    </xf>
    <xf numFmtId="0" fontId="6" fillId="2" borderId="4" xfId="0" applyFont="1" applyFill="1" applyBorder="1" applyAlignment="1">
      <alignment horizontal="left" vertical="top" wrapText="1"/>
    </xf>
    <xf numFmtId="0" fontId="1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63"/>
  <sheetViews>
    <sheetView tabSelected="1" zoomScaleNormal="100" workbookViewId="0">
      <selection activeCell="C6" sqref="C6"/>
    </sheetView>
  </sheetViews>
  <sheetFormatPr defaultColWidth="8.85546875" defaultRowHeight="12.75" x14ac:dyDescent="0.2"/>
  <cols>
    <col min="1" max="1" width="4.42578125" style="4" customWidth="1"/>
    <col min="2" max="2" width="55.28515625" style="4" customWidth="1"/>
    <col min="3" max="14" width="8.28515625" style="3" customWidth="1"/>
    <col min="15" max="15" width="11.28515625" style="3" customWidth="1"/>
    <col min="16" max="20" width="8.85546875" style="3"/>
    <col min="21" max="16384" width="8.85546875" style="4"/>
  </cols>
  <sheetData>
    <row r="3" spans="1:20" s="2" customFormat="1" x14ac:dyDescent="0.2">
      <c r="A3" s="1" t="s">
        <v>5</v>
      </c>
      <c r="O3" s="6"/>
      <c r="P3" s="1"/>
      <c r="Q3" s="1"/>
      <c r="R3" s="1"/>
      <c r="S3" s="1"/>
      <c r="T3" s="1"/>
    </row>
    <row r="4" spans="1:20" x14ac:dyDescent="0.2">
      <c r="A4" s="8" t="s">
        <v>6</v>
      </c>
      <c r="B4" s="9" t="s">
        <v>7</v>
      </c>
      <c r="C4" s="8" t="s">
        <v>8</v>
      </c>
      <c r="D4" s="8" t="s">
        <v>9</v>
      </c>
      <c r="E4" s="8" t="s">
        <v>0</v>
      </c>
      <c r="F4" s="8" t="s">
        <v>1</v>
      </c>
      <c r="G4" s="8" t="s">
        <v>2</v>
      </c>
      <c r="H4" s="8" t="s">
        <v>3</v>
      </c>
      <c r="I4" s="8" t="s">
        <v>4</v>
      </c>
      <c r="J4" s="8" t="s">
        <v>10</v>
      </c>
      <c r="K4" s="8" t="s">
        <v>11</v>
      </c>
      <c r="L4" s="8" t="s">
        <v>12</v>
      </c>
      <c r="M4" s="8" t="s">
        <v>13</v>
      </c>
      <c r="N4" s="8" t="s">
        <v>14</v>
      </c>
    </row>
    <row r="5" spans="1:20" x14ac:dyDescent="0.2">
      <c r="A5" s="1"/>
      <c r="B5" s="2"/>
    </row>
    <row r="6" spans="1:20" ht="13.15" customHeight="1" x14ac:dyDescent="0.2">
      <c r="A6" s="4">
        <v>1</v>
      </c>
      <c r="B6" s="22" t="s">
        <v>37</v>
      </c>
      <c r="C6" s="3">
        <v>35</v>
      </c>
      <c r="D6" s="3">
        <v>35</v>
      </c>
      <c r="E6" s="3">
        <v>35</v>
      </c>
      <c r="F6" s="3">
        <v>35</v>
      </c>
      <c r="G6" s="3">
        <v>35</v>
      </c>
      <c r="H6" s="3">
        <v>35</v>
      </c>
      <c r="I6" s="3">
        <v>35</v>
      </c>
      <c r="J6" s="3">
        <v>35</v>
      </c>
      <c r="K6" s="3">
        <v>35</v>
      </c>
      <c r="L6" s="3">
        <v>35</v>
      </c>
      <c r="M6" s="3">
        <v>35</v>
      </c>
      <c r="N6" s="3">
        <v>35</v>
      </c>
    </row>
    <row r="7" spans="1:20" ht="13.15" customHeight="1" x14ac:dyDescent="0.2">
      <c r="B7" s="22"/>
    </row>
    <row r="8" spans="1:20" ht="13.15" customHeight="1" x14ac:dyDescent="0.2">
      <c r="B8" s="22"/>
    </row>
    <row r="9" spans="1:20" ht="13.15" customHeight="1" x14ac:dyDescent="0.2">
      <c r="B9" s="22"/>
    </row>
    <row r="10" spans="1:20" x14ac:dyDescent="0.2">
      <c r="B10" s="5"/>
    </row>
    <row r="11" spans="1:20" ht="13.15" customHeight="1" x14ac:dyDescent="0.2">
      <c r="A11" s="4">
        <v>2</v>
      </c>
      <c r="B11" s="23" t="s">
        <v>16</v>
      </c>
      <c r="C11" s="3">
        <v>1920</v>
      </c>
      <c r="D11" s="3">
        <v>1920</v>
      </c>
      <c r="E11" s="3">
        <v>1920</v>
      </c>
      <c r="F11" s="3">
        <v>1920</v>
      </c>
      <c r="G11" s="3">
        <v>1920</v>
      </c>
      <c r="H11" s="3">
        <v>1920</v>
      </c>
      <c r="I11" s="3">
        <v>1920</v>
      </c>
      <c r="J11" s="3">
        <v>1920</v>
      </c>
      <c r="K11" s="3">
        <v>1920</v>
      </c>
      <c r="L11" s="3">
        <v>1920</v>
      </c>
      <c r="M11" s="3">
        <v>1920</v>
      </c>
      <c r="N11" s="3">
        <v>1920</v>
      </c>
    </row>
    <row r="12" spans="1:20" ht="13.15" customHeight="1" x14ac:dyDescent="0.2">
      <c r="B12" s="23"/>
    </row>
    <row r="13" spans="1:20" ht="13.15" customHeight="1" x14ac:dyDescent="0.2">
      <c r="B13" s="23"/>
    </row>
    <row r="14" spans="1:20" ht="13.15" customHeight="1" x14ac:dyDescent="0.2">
      <c r="B14" s="5"/>
    </row>
    <row r="15" spans="1:20" ht="13.15" customHeight="1" x14ac:dyDescent="0.2">
      <c r="A15" s="4">
        <v>3</v>
      </c>
      <c r="B15" s="22" t="s">
        <v>39</v>
      </c>
      <c r="C15" s="3">
        <f>C11/120</f>
        <v>16</v>
      </c>
      <c r="D15" s="3">
        <f t="shared" ref="D15:N15" si="0">D11/120</f>
        <v>16</v>
      </c>
      <c r="E15" s="3">
        <f t="shared" si="0"/>
        <v>16</v>
      </c>
      <c r="F15" s="3">
        <f t="shared" si="0"/>
        <v>16</v>
      </c>
      <c r="G15" s="3">
        <f t="shared" si="0"/>
        <v>16</v>
      </c>
      <c r="H15" s="3">
        <f t="shared" si="0"/>
        <v>16</v>
      </c>
      <c r="I15" s="3">
        <f t="shared" si="0"/>
        <v>16</v>
      </c>
      <c r="J15" s="3">
        <f t="shared" si="0"/>
        <v>16</v>
      </c>
      <c r="K15" s="3">
        <f t="shared" si="0"/>
        <v>16</v>
      </c>
      <c r="L15" s="3">
        <f t="shared" si="0"/>
        <v>16</v>
      </c>
      <c r="M15" s="3">
        <f t="shared" si="0"/>
        <v>16</v>
      </c>
      <c r="N15" s="3">
        <f t="shared" si="0"/>
        <v>16</v>
      </c>
    </row>
    <row r="16" spans="1:20" ht="13.15" customHeight="1" x14ac:dyDescent="0.2">
      <c r="B16" s="22"/>
    </row>
    <row r="17" spans="1:15" ht="13.15" customHeight="1" x14ac:dyDescent="0.2">
      <c r="B17" s="22"/>
    </row>
    <row r="18" spans="1:15" ht="13.15" customHeight="1" x14ac:dyDescent="0.2">
      <c r="B18" s="5"/>
    </row>
    <row r="19" spans="1:15" ht="13.15" customHeight="1" x14ac:dyDescent="0.2">
      <c r="A19" s="4">
        <v>4</v>
      </c>
      <c r="B19" s="22" t="s">
        <v>41</v>
      </c>
      <c r="C19" s="1">
        <f t="shared" ref="C19:N19" si="1">C6+C15</f>
        <v>51</v>
      </c>
      <c r="D19" s="1">
        <f t="shared" si="1"/>
        <v>51</v>
      </c>
      <c r="E19" s="1">
        <f t="shared" si="1"/>
        <v>51</v>
      </c>
      <c r="F19" s="1">
        <f t="shared" si="1"/>
        <v>51</v>
      </c>
      <c r="G19" s="1">
        <f t="shared" si="1"/>
        <v>51</v>
      </c>
      <c r="H19" s="1">
        <f t="shared" si="1"/>
        <v>51</v>
      </c>
      <c r="I19" s="1">
        <f t="shared" si="1"/>
        <v>51</v>
      </c>
      <c r="J19" s="1">
        <f t="shared" si="1"/>
        <v>51</v>
      </c>
      <c r="K19" s="1">
        <f t="shared" si="1"/>
        <v>51</v>
      </c>
      <c r="L19" s="1">
        <f t="shared" si="1"/>
        <v>51</v>
      </c>
      <c r="M19" s="1">
        <f t="shared" si="1"/>
        <v>51</v>
      </c>
      <c r="N19" s="1">
        <f t="shared" si="1"/>
        <v>51</v>
      </c>
    </row>
    <row r="20" spans="1:15" ht="13.15" customHeight="1" x14ac:dyDescent="0.2">
      <c r="B20" s="22"/>
    </row>
    <row r="21" spans="1:15" ht="13.15" customHeight="1" x14ac:dyDescent="0.2">
      <c r="B21" s="22"/>
    </row>
    <row r="22" spans="1:15" ht="13.15" customHeight="1" x14ac:dyDescent="0.2">
      <c r="B22" s="5"/>
    </row>
    <row r="23" spans="1:15" ht="13.15" customHeight="1" x14ac:dyDescent="0.2">
      <c r="A23" s="4">
        <v>5</v>
      </c>
      <c r="B23" s="22" t="s">
        <v>23</v>
      </c>
      <c r="C23" s="3">
        <f>SUM(C19:N19)</f>
        <v>612</v>
      </c>
    </row>
    <row r="24" spans="1:15" ht="13.15" customHeight="1" x14ac:dyDescent="0.2">
      <c r="B24" s="22"/>
    </row>
    <row r="25" spans="1:15" ht="13.15" customHeight="1" thickBot="1" x14ac:dyDescent="0.25">
      <c r="B25" s="5"/>
    </row>
    <row r="26" spans="1:15" ht="13.15" customHeight="1" thickBot="1" x14ac:dyDescent="0.25">
      <c r="A26" s="4">
        <v>6</v>
      </c>
      <c r="B26" s="22" t="s">
        <v>42</v>
      </c>
      <c r="C26" s="7">
        <f>C23/12</f>
        <v>51</v>
      </c>
      <c r="O26" s="4"/>
    </row>
    <row r="27" spans="1:15" ht="13.15" customHeight="1" x14ac:dyDescent="0.2">
      <c r="B27" s="22"/>
      <c r="C27" s="1"/>
      <c r="O27" s="4"/>
    </row>
    <row r="28" spans="1:15" ht="13.15" customHeight="1" x14ac:dyDescent="0.2">
      <c r="B28" s="5"/>
    </row>
    <row r="29" spans="1:15" x14ac:dyDescent="0.2">
      <c r="B29" s="24" t="s">
        <v>50</v>
      </c>
      <c r="C29" s="24"/>
      <c r="D29" s="24"/>
      <c r="E29" s="24"/>
      <c r="F29" s="24"/>
      <c r="G29" s="24"/>
      <c r="H29" s="24"/>
      <c r="I29" s="24"/>
      <c r="J29" s="24"/>
      <c r="K29" s="24"/>
      <c r="L29" s="24"/>
      <c r="M29" s="24"/>
      <c r="N29" s="24"/>
    </row>
    <row r="30" spans="1:15" x14ac:dyDescent="0.2">
      <c r="B30" s="24"/>
      <c r="C30" s="24"/>
      <c r="D30" s="24"/>
      <c r="E30" s="24"/>
      <c r="F30" s="24"/>
      <c r="G30" s="24"/>
      <c r="H30" s="24"/>
      <c r="I30" s="24"/>
      <c r="J30" s="24"/>
      <c r="K30" s="24"/>
      <c r="L30" s="24"/>
      <c r="M30" s="24"/>
      <c r="N30" s="24"/>
    </row>
    <row r="31" spans="1:15" x14ac:dyDescent="0.2">
      <c r="B31" s="24"/>
      <c r="C31" s="24"/>
      <c r="D31" s="24"/>
      <c r="E31" s="24"/>
      <c r="F31" s="24"/>
      <c r="G31" s="24"/>
      <c r="H31" s="24"/>
      <c r="I31" s="24"/>
      <c r="J31" s="24"/>
      <c r="K31" s="24"/>
      <c r="L31" s="24"/>
      <c r="M31" s="24"/>
      <c r="N31" s="24"/>
    </row>
    <row r="32" spans="1:15" x14ac:dyDescent="0.2">
      <c r="B32" s="19"/>
      <c r="C32" s="19"/>
      <c r="D32" s="19"/>
      <c r="E32" s="19"/>
      <c r="F32" s="19"/>
      <c r="G32" s="19"/>
      <c r="H32" s="19"/>
      <c r="I32" s="19"/>
      <c r="J32" s="19"/>
      <c r="K32" s="19"/>
      <c r="L32" s="19"/>
      <c r="M32" s="19"/>
      <c r="N32" s="19"/>
    </row>
    <row r="33" spans="2:14" x14ac:dyDescent="0.2">
      <c r="B33" s="22" t="s">
        <v>33</v>
      </c>
      <c r="C33" s="22"/>
      <c r="D33" s="22"/>
      <c r="E33" s="22"/>
      <c r="F33" s="22"/>
      <c r="G33" s="22"/>
      <c r="H33" s="22"/>
      <c r="I33" s="22"/>
      <c r="J33" s="22"/>
      <c r="K33" s="22"/>
      <c r="L33" s="22"/>
      <c r="M33" s="22"/>
      <c r="N33" s="22"/>
    </row>
    <row r="34" spans="2:14" x14ac:dyDescent="0.2">
      <c r="B34" s="22"/>
      <c r="C34" s="22"/>
      <c r="D34" s="22"/>
      <c r="E34" s="22"/>
      <c r="F34" s="22"/>
      <c r="G34" s="22"/>
      <c r="H34" s="22"/>
      <c r="I34" s="22"/>
      <c r="J34" s="22"/>
      <c r="K34" s="22"/>
      <c r="L34" s="22"/>
      <c r="M34" s="22"/>
      <c r="N34" s="22"/>
    </row>
    <row r="35" spans="2:14" x14ac:dyDescent="0.2">
      <c r="B35" s="10"/>
    </row>
    <row r="36" spans="2:14" ht="14.45" customHeight="1" x14ac:dyDescent="0.2">
      <c r="B36" s="25" t="s">
        <v>52</v>
      </c>
      <c r="C36" s="26"/>
      <c r="D36" s="26"/>
      <c r="E36" s="26"/>
      <c r="F36" s="26"/>
      <c r="G36" s="26"/>
      <c r="H36" s="26"/>
      <c r="I36" s="26"/>
      <c r="J36" s="26"/>
      <c r="K36" s="26"/>
      <c r="L36" s="26"/>
      <c r="M36" s="26"/>
      <c r="N36" s="27"/>
    </row>
    <row r="37" spans="2:14" x14ac:dyDescent="0.2">
      <c r="B37" s="28"/>
      <c r="C37" s="29"/>
      <c r="D37" s="29"/>
      <c r="E37" s="29"/>
      <c r="F37" s="29"/>
      <c r="G37" s="29"/>
      <c r="H37" s="29"/>
      <c r="I37" s="29"/>
      <c r="J37" s="29"/>
      <c r="K37" s="29"/>
      <c r="L37" s="29"/>
      <c r="M37" s="29"/>
      <c r="N37" s="30"/>
    </row>
    <row r="38" spans="2:14" x14ac:dyDescent="0.2">
      <c r="B38" s="31"/>
      <c r="C38" s="32"/>
      <c r="D38" s="32"/>
      <c r="E38" s="32"/>
      <c r="F38" s="32"/>
      <c r="G38" s="32"/>
      <c r="H38" s="32"/>
      <c r="I38" s="32"/>
      <c r="J38" s="32"/>
      <c r="K38" s="32"/>
      <c r="L38" s="32"/>
      <c r="M38" s="32"/>
      <c r="N38" s="33"/>
    </row>
    <row r="40" spans="2:14" ht="14.45" customHeight="1" x14ac:dyDescent="0.2">
      <c r="B40" s="20" t="s">
        <v>43</v>
      </c>
      <c r="C40" s="21"/>
      <c r="D40" s="21"/>
      <c r="E40" s="21"/>
      <c r="F40" s="21"/>
      <c r="G40" s="21"/>
      <c r="H40" s="21"/>
      <c r="I40" s="21"/>
      <c r="J40" s="21"/>
      <c r="K40" s="21"/>
      <c r="L40" s="21"/>
      <c r="M40" s="21"/>
      <c r="N40" s="21"/>
    </row>
    <row r="41" spans="2:14" x14ac:dyDescent="0.2">
      <c r="B41" s="21"/>
      <c r="C41" s="21"/>
      <c r="D41" s="21"/>
      <c r="E41" s="21"/>
      <c r="F41" s="21"/>
      <c r="G41" s="21"/>
      <c r="H41" s="21"/>
      <c r="I41" s="21"/>
      <c r="J41" s="21"/>
      <c r="K41" s="21"/>
      <c r="L41" s="21"/>
      <c r="M41" s="21"/>
      <c r="N41" s="21"/>
    </row>
    <row r="42" spans="2:14" x14ac:dyDescent="0.2">
      <c r="B42" s="11" t="s">
        <v>21</v>
      </c>
    </row>
    <row r="43" spans="2:14" x14ac:dyDescent="0.2">
      <c r="B43" s="12" t="s">
        <v>22</v>
      </c>
    </row>
    <row r="44" spans="2:14" x14ac:dyDescent="0.2">
      <c r="B44" s="13" t="s">
        <v>31</v>
      </c>
    </row>
    <row r="45" spans="2:14" x14ac:dyDescent="0.2">
      <c r="B45" s="13" t="s">
        <v>30</v>
      </c>
    </row>
    <row r="46" spans="2:14" x14ac:dyDescent="0.2">
      <c r="B46" s="13" t="s">
        <v>17</v>
      </c>
    </row>
    <row r="47" spans="2:14" x14ac:dyDescent="0.2">
      <c r="B47" s="12" t="s">
        <v>46</v>
      </c>
    </row>
    <row r="48" spans="2:14" x14ac:dyDescent="0.2">
      <c r="B48" s="12" t="s">
        <v>34</v>
      </c>
    </row>
    <row r="49" spans="2:15" x14ac:dyDescent="0.2">
      <c r="B49" s="12" t="s">
        <v>24</v>
      </c>
    </row>
    <row r="50" spans="2:15" x14ac:dyDescent="0.2">
      <c r="B50" s="12" t="s">
        <v>28</v>
      </c>
    </row>
    <row r="51" spans="2:15" x14ac:dyDescent="0.2">
      <c r="B51" s="13" t="s">
        <v>25</v>
      </c>
    </row>
    <row r="52" spans="2:15" x14ac:dyDescent="0.2">
      <c r="B52" s="13" t="s">
        <v>26</v>
      </c>
    </row>
    <row r="53" spans="2:15" x14ac:dyDescent="0.2">
      <c r="B53" s="14" t="s">
        <v>18</v>
      </c>
    </row>
    <row r="54" spans="2:15" x14ac:dyDescent="0.2">
      <c r="B54" s="13" t="s">
        <v>27</v>
      </c>
    </row>
    <row r="55" spans="2:15" x14ac:dyDescent="0.2">
      <c r="B55" s="14" t="s">
        <v>19</v>
      </c>
      <c r="M55" s="4"/>
      <c r="O55" s="4"/>
    </row>
    <row r="56" spans="2:15" x14ac:dyDescent="0.2">
      <c r="B56" s="15"/>
    </row>
    <row r="57" spans="2:15" x14ac:dyDescent="0.2">
      <c r="B57" s="11" t="s">
        <v>47</v>
      </c>
    </row>
    <row r="58" spans="2:15" x14ac:dyDescent="0.2">
      <c r="B58" s="17" t="s">
        <v>48</v>
      </c>
      <c r="C58" s="16"/>
      <c r="D58" s="16"/>
      <c r="E58" s="16"/>
      <c r="F58" s="16"/>
      <c r="G58" s="16"/>
      <c r="H58" s="16"/>
      <c r="I58" s="16"/>
      <c r="J58" s="16"/>
      <c r="K58" s="16"/>
      <c r="L58" s="16"/>
      <c r="M58" s="16"/>
      <c r="N58" s="16"/>
    </row>
    <row r="59" spans="2:15" x14ac:dyDescent="0.2">
      <c r="B59" s="11" t="s">
        <v>29</v>
      </c>
    </row>
    <row r="60" spans="2:15" x14ac:dyDescent="0.2">
      <c r="B60" s="18" t="s">
        <v>49</v>
      </c>
    </row>
    <row r="61" spans="2:15" x14ac:dyDescent="0.2">
      <c r="B61" s="18" t="s">
        <v>32</v>
      </c>
    </row>
    <row r="62" spans="2:15" x14ac:dyDescent="0.2">
      <c r="B62" s="11" t="s">
        <v>20</v>
      </c>
    </row>
    <row r="63" spans="2:15" x14ac:dyDescent="0.2">
      <c r="B63" s="4" t="s">
        <v>53</v>
      </c>
    </row>
  </sheetData>
  <mergeCells count="10">
    <mergeCell ref="B40:N41"/>
    <mergeCell ref="B23:B24"/>
    <mergeCell ref="B26:B27"/>
    <mergeCell ref="B6:B9"/>
    <mergeCell ref="B11:B13"/>
    <mergeCell ref="B19:B21"/>
    <mergeCell ref="B15:B17"/>
    <mergeCell ref="B29:N31"/>
    <mergeCell ref="B36:N38"/>
    <mergeCell ref="B33:N34"/>
  </mergeCells>
  <pageMargins left="0.75" right="0.5" top="1" bottom="0.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T62"/>
  <sheetViews>
    <sheetView topLeftCell="A24" zoomScaleNormal="100" workbookViewId="0">
      <selection activeCell="B62" sqref="B62"/>
    </sheetView>
  </sheetViews>
  <sheetFormatPr defaultColWidth="8.85546875" defaultRowHeight="12.75" x14ac:dyDescent="0.2"/>
  <cols>
    <col min="1" max="1" width="4.42578125" style="4" customWidth="1"/>
    <col min="2" max="2" width="55.28515625" style="4" customWidth="1"/>
    <col min="3" max="14" width="8.28515625" style="3" customWidth="1"/>
    <col min="15" max="15" width="11.28515625" style="3" customWidth="1"/>
    <col min="16" max="20" width="8.85546875" style="3"/>
    <col min="21" max="16384" width="8.85546875" style="4"/>
  </cols>
  <sheetData>
    <row r="3" spans="1:20" s="2" customFormat="1" x14ac:dyDescent="0.2">
      <c r="A3" s="1" t="s">
        <v>5</v>
      </c>
      <c r="O3" s="6"/>
      <c r="P3" s="1"/>
      <c r="Q3" s="1"/>
      <c r="R3" s="1"/>
      <c r="S3" s="1"/>
      <c r="T3" s="1"/>
    </row>
    <row r="4" spans="1:20" x14ac:dyDescent="0.2">
      <c r="A4" s="8" t="s">
        <v>6</v>
      </c>
      <c r="B4" s="9" t="s">
        <v>7</v>
      </c>
      <c r="C4" s="8" t="s">
        <v>8</v>
      </c>
      <c r="D4" s="8" t="s">
        <v>9</v>
      </c>
      <c r="E4" s="8" t="s">
        <v>0</v>
      </c>
      <c r="F4" s="8" t="s">
        <v>1</v>
      </c>
      <c r="G4" s="8" t="s">
        <v>2</v>
      </c>
      <c r="H4" s="8" t="s">
        <v>3</v>
      </c>
      <c r="I4" s="8" t="s">
        <v>4</v>
      </c>
      <c r="J4" s="8" t="s">
        <v>10</v>
      </c>
      <c r="K4" s="8" t="s">
        <v>11</v>
      </c>
      <c r="L4" s="8" t="s">
        <v>12</v>
      </c>
      <c r="M4" s="8" t="s">
        <v>13</v>
      </c>
      <c r="N4" s="8" t="s">
        <v>14</v>
      </c>
    </row>
    <row r="5" spans="1:20" x14ac:dyDescent="0.2">
      <c r="A5" s="1"/>
      <c r="B5" s="2"/>
    </row>
    <row r="6" spans="1:20" ht="13.15" customHeight="1" x14ac:dyDescent="0.2">
      <c r="A6" s="4">
        <v>1</v>
      </c>
      <c r="B6" s="22" t="s">
        <v>15</v>
      </c>
      <c r="C6" s="3">
        <v>30</v>
      </c>
      <c r="D6" s="3">
        <v>32</v>
      </c>
      <c r="E6" s="3">
        <v>29</v>
      </c>
      <c r="F6" s="3">
        <v>33</v>
      </c>
      <c r="G6" s="3">
        <v>32</v>
      </c>
      <c r="H6" s="3">
        <v>32</v>
      </c>
      <c r="I6" s="3">
        <v>32</v>
      </c>
      <c r="J6" s="3">
        <v>31</v>
      </c>
      <c r="K6" s="3">
        <v>34</v>
      </c>
      <c r="L6" s="3">
        <v>32</v>
      </c>
      <c r="M6" s="3">
        <v>28</v>
      </c>
      <c r="N6" s="3">
        <v>28</v>
      </c>
    </row>
    <row r="7" spans="1:20" ht="13.15" customHeight="1" x14ac:dyDescent="0.2">
      <c r="B7" s="22"/>
    </row>
    <row r="8" spans="1:20" ht="13.15" customHeight="1" x14ac:dyDescent="0.2">
      <c r="B8" s="22"/>
    </row>
    <row r="9" spans="1:20" ht="13.15" customHeight="1" x14ac:dyDescent="0.2">
      <c r="B9" s="22"/>
    </row>
    <row r="10" spans="1:20" x14ac:dyDescent="0.2">
      <c r="B10" s="5"/>
    </row>
    <row r="11" spans="1:20" ht="13.15" customHeight="1" x14ac:dyDescent="0.2">
      <c r="A11" s="4">
        <v>2</v>
      </c>
      <c r="B11" s="23" t="s">
        <v>16</v>
      </c>
      <c r="C11" s="3">
        <v>2200</v>
      </c>
      <c r="D11" s="3">
        <v>1400</v>
      </c>
      <c r="E11" s="3">
        <v>2003</v>
      </c>
      <c r="F11" s="3">
        <v>4200</v>
      </c>
      <c r="G11" s="3">
        <v>1850</v>
      </c>
      <c r="H11" s="3">
        <v>3000</v>
      </c>
      <c r="I11" s="3">
        <v>1800</v>
      </c>
      <c r="J11" s="3">
        <v>3500</v>
      </c>
      <c r="K11" s="3">
        <v>1920</v>
      </c>
      <c r="L11" s="3">
        <v>1920</v>
      </c>
      <c r="M11" s="3">
        <v>1900</v>
      </c>
      <c r="N11" s="3">
        <v>1200</v>
      </c>
    </row>
    <row r="12" spans="1:20" ht="13.15" customHeight="1" x14ac:dyDescent="0.2">
      <c r="B12" s="23"/>
    </row>
    <row r="13" spans="1:20" ht="13.15" customHeight="1" x14ac:dyDescent="0.2">
      <c r="B13" s="23"/>
    </row>
    <row r="14" spans="1:20" ht="13.15" customHeight="1" x14ac:dyDescent="0.2">
      <c r="B14" s="5"/>
    </row>
    <row r="15" spans="1:20" ht="13.15" customHeight="1" x14ac:dyDescent="0.2">
      <c r="A15" s="4">
        <v>3</v>
      </c>
      <c r="B15" s="22" t="s">
        <v>38</v>
      </c>
      <c r="C15" s="3">
        <f>C11/120</f>
        <v>18.333333333333332</v>
      </c>
      <c r="D15" s="3">
        <f t="shared" ref="D15:N15" si="0">D11/120</f>
        <v>11.666666666666666</v>
      </c>
      <c r="E15" s="3">
        <f t="shared" si="0"/>
        <v>16.691666666666666</v>
      </c>
      <c r="F15" s="3">
        <f t="shared" si="0"/>
        <v>35</v>
      </c>
      <c r="G15" s="3">
        <f t="shared" si="0"/>
        <v>15.416666666666666</v>
      </c>
      <c r="H15" s="3">
        <f t="shared" si="0"/>
        <v>25</v>
      </c>
      <c r="I15" s="3">
        <f t="shared" si="0"/>
        <v>15</v>
      </c>
      <c r="J15" s="3">
        <f t="shared" si="0"/>
        <v>29.166666666666668</v>
      </c>
      <c r="K15" s="3">
        <f t="shared" si="0"/>
        <v>16</v>
      </c>
      <c r="L15" s="3">
        <f t="shared" si="0"/>
        <v>16</v>
      </c>
      <c r="M15" s="3">
        <f t="shared" si="0"/>
        <v>15.833333333333334</v>
      </c>
      <c r="N15" s="3">
        <f t="shared" si="0"/>
        <v>10</v>
      </c>
    </row>
    <row r="16" spans="1:20" ht="13.15" customHeight="1" x14ac:dyDescent="0.2">
      <c r="B16" s="22"/>
    </row>
    <row r="17" spans="1:15" ht="13.15" customHeight="1" x14ac:dyDescent="0.2">
      <c r="B17" s="22"/>
    </row>
    <row r="18" spans="1:15" ht="13.15" customHeight="1" x14ac:dyDescent="0.2">
      <c r="B18" s="5"/>
    </row>
    <row r="19" spans="1:15" ht="13.15" customHeight="1" x14ac:dyDescent="0.2">
      <c r="A19" s="4">
        <v>4</v>
      </c>
      <c r="B19" s="22" t="s">
        <v>40</v>
      </c>
      <c r="C19" s="1">
        <f t="shared" ref="C19:N19" si="1">C6+C15</f>
        <v>48.333333333333329</v>
      </c>
      <c r="D19" s="1">
        <f t="shared" si="1"/>
        <v>43.666666666666664</v>
      </c>
      <c r="E19" s="1">
        <f t="shared" si="1"/>
        <v>45.691666666666663</v>
      </c>
      <c r="F19" s="1">
        <f t="shared" si="1"/>
        <v>68</v>
      </c>
      <c r="G19" s="1">
        <f t="shared" si="1"/>
        <v>47.416666666666664</v>
      </c>
      <c r="H19" s="1">
        <f t="shared" si="1"/>
        <v>57</v>
      </c>
      <c r="I19" s="1">
        <f t="shared" si="1"/>
        <v>47</v>
      </c>
      <c r="J19" s="1">
        <f t="shared" si="1"/>
        <v>60.166666666666671</v>
      </c>
      <c r="K19" s="1">
        <f t="shared" si="1"/>
        <v>50</v>
      </c>
      <c r="L19" s="1">
        <f t="shared" si="1"/>
        <v>48</v>
      </c>
      <c r="M19" s="1">
        <f t="shared" si="1"/>
        <v>43.833333333333336</v>
      </c>
      <c r="N19" s="1">
        <f t="shared" si="1"/>
        <v>38</v>
      </c>
    </row>
    <row r="20" spans="1:15" ht="13.15" customHeight="1" x14ac:dyDescent="0.2">
      <c r="B20" s="22"/>
    </row>
    <row r="21" spans="1:15" ht="13.15" customHeight="1" x14ac:dyDescent="0.2">
      <c r="B21" s="22"/>
    </row>
    <row r="22" spans="1:15" ht="13.15" customHeight="1" x14ac:dyDescent="0.2">
      <c r="B22" s="5"/>
    </row>
    <row r="23" spans="1:15" ht="13.15" customHeight="1" x14ac:dyDescent="0.2">
      <c r="A23" s="4">
        <v>5</v>
      </c>
      <c r="B23" s="22" t="s">
        <v>23</v>
      </c>
      <c r="C23" s="3">
        <f>SUM(C19:N19)</f>
        <v>597.10833333333346</v>
      </c>
    </row>
    <row r="24" spans="1:15" ht="13.15" customHeight="1" x14ac:dyDescent="0.2">
      <c r="B24" s="22"/>
    </row>
    <row r="25" spans="1:15" ht="13.15" customHeight="1" thickBot="1" x14ac:dyDescent="0.25">
      <c r="B25" s="5"/>
    </row>
    <row r="26" spans="1:15" ht="13.15" customHeight="1" thickBot="1" x14ac:dyDescent="0.25">
      <c r="A26" s="4">
        <v>6</v>
      </c>
      <c r="B26" s="22" t="s">
        <v>36</v>
      </c>
      <c r="C26" s="7">
        <f>C23/12</f>
        <v>49.759027777777789</v>
      </c>
      <c r="O26" s="4"/>
    </row>
    <row r="27" spans="1:15" ht="13.15" customHeight="1" x14ac:dyDescent="0.2">
      <c r="B27" s="22"/>
      <c r="C27" s="1"/>
      <c r="O27" s="4"/>
    </row>
    <row r="28" spans="1:15" ht="13.15" customHeight="1" x14ac:dyDescent="0.2">
      <c r="B28" s="5"/>
    </row>
    <row r="29" spans="1:15" x14ac:dyDescent="0.2">
      <c r="B29" s="24" t="s">
        <v>50</v>
      </c>
      <c r="C29" s="24"/>
      <c r="D29" s="24"/>
      <c r="E29" s="24"/>
      <c r="F29" s="24"/>
      <c r="G29" s="24"/>
      <c r="H29" s="24"/>
      <c r="I29" s="24"/>
      <c r="J29" s="24"/>
      <c r="K29" s="24"/>
      <c r="L29" s="24"/>
      <c r="M29" s="24"/>
      <c r="N29" s="24"/>
    </row>
    <row r="30" spans="1:15" x14ac:dyDescent="0.2">
      <c r="B30" s="24"/>
      <c r="C30" s="24"/>
      <c r="D30" s="24"/>
      <c r="E30" s="24"/>
      <c r="F30" s="24"/>
      <c r="G30" s="24"/>
      <c r="H30" s="24"/>
      <c r="I30" s="24"/>
      <c r="J30" s="24"/>
      <c r="K30" s="24"/>
      <c r="L30" s="24"/>
      <c r="M30" s="24"/>
      <c r="N30" s="24"/>
    </row>
    <row r="31" spans="1:15" x14ac:dyDescent="0.2">
      <c r="B31" s="24"/>
      <c r="C31" s="24"/>
      <c r="D31" s="24"/>
      <c r="E31" s="24"/>
      <c r="F31" s="24"/>
      <c r="G31" s="24"/>
      <c r="H31" s="24"/>
      <c r="I31" s="24"/>
      <c r="J31" s="24"/>
      <c r="K31" s="24"/>
      <c r="L31" s="24"/>
      <c r="M31" s="24"/>
      <c r="N31" s="24"/>
    </row>
    <row r="32" spans="1:15" x14ac:dyDescent="0.2">
      <c r="B32" s="19"/>
      <c r="C32" s="19"/>
      <c r="D32" s="19"/>
      <c r="E32" s="19"/>
      <c r="F32" s="19"/>
      <c r="G32" s="19"/>
      <c r="H32" s="19"/>
      <c r="I32" s="19"/>
      <c r="J32" s="19"/>
      <c r="K32" s="19"/>
      <c r="L32" s="19"/>
      <c r="M32" s="19"/>
      <c r="N32" s="19"/>
    </row>
    <row r="33" spans="1:14" s="3" customFormat="1" x14ac:dyDescent="0.2">
      <c r="A33" s="4"/>
      <c r="B33" s="22" t="s">
        <v>33</v>
      </c>
      <c r="C33" s="22"/>
      <c r="D33" s="22"/>
      <c r="E33" s="22"/>
      <c r="F33" s="22"/>
      <c r="G33" s="22"/>
      <c r="H33" s="22"/>
      <c r="I33" s="22"/>
      <c r="J33" s="22"/>
      <c r="K33" s="22"/>
      <c r="L33" s="22"/>
      <c r="M33" s="22"/>
      <c r="N33" s="22"/>
    </row>
    <row r="34" spans="1:14" s="3" customFormat="1" x14ac:dyDescent="0.2">
      <c r="A34" s="4"/>
      <c r="B34" s="22"/>
      <c r="C34" s="22"/>
      <c r="D34" s="22"/>
      <c r="E34" s="22"/>
      <c r="F34" s="22"/>
      <c r="G34" s="22"/>
      <c r="H34" s="22"/>
      <c r="I34" s="22"/>
      <c r="J34" s="22"/>
      <c r="K34" s="22"/>
      <c r="L34" s="22"/>
      <c r="M34" s="22"/>
      <c r="N34" s="22"/>
    </row>
    <row r="35" spans="1:14" x14ac:dyDescent="0.2">
      <c r="B35" s="10"/>
    </row>
    <row r="36" spans="1:14" ht="14.45" customHeight="1" x14ac:dyDescent="0.2">
      <c r="B36" s="34" t="s">
        <v>51</v>
      </c>
      <c r="C36" s="26"/>
      <c r="D36" s="26"/>
      <c r="E36" s="26"/>
      <c r="F36" s="26"/>
      <c r="G36" s="26"/>
      <c r="H36" s="26"/>
      <c r="I36" s="26"/>
      <c r="J36" s="26"/>
      <c r="K36" s="26"/>
      <c r="L36" s="26"/>
      <c r="M36" s="26"/>
      <c r="N36" s="27"/>
    </row>
    <row r="37" spans="1:14" x14ac:dyDescent="0.2">
      <c r="B37" s="31"/>
      <c r="C37" s="32"/>
      <c r="D37" s="32"/>
      <c r="E37" s="32"/>
      <c r="F37" s="32"/>
      <c r="G37" s="32"/>
      <c r="H37" s="32"/>
      <c r="I37" s="32"/>
      <c r="J37" s="32"/>
      <c r="K37" s="32"/>
      <c r="L37" s="32"/>
      <c r="M37" s="32"/>
      <c r="N37" s="33"/>
    </row>
    <row r="39" spans="1:14" s="3" customFormat="1" ht="14.45" customHeight="1" x14ac:dyDescent="0.2">
      <c r="A39" s="4"/>
      <c r="B39" s="35" t="s">
        <v>43</v>
      </c>
      <c r="C39" s="21"/>
      <c r="D39" s="21"/>
      <c r="E39" s="21"/>
      <c r="F39" s="21"/>
      <c r="G39" s="21"/>
      <c r="H39" s="21"/>
      <c r="I39" s="21"/>
      <c r="J39" s="21"/>
      <c r="K39" s="21"/>
      <c r="L39" s="21"/>
      <c r="M39" s="21"/>
      <c r="N39" s="21"/>
    </row>
    <row r="40" spans="1:14" s="3" customFormat="1" x14ac:dyDescent="0.2">
      <c r="A40" s="4"/>
      <c r="B40" s="21"/>
      <c r="C40" s="21"/>
      <c r="D40" s="21"/>
      <c r="E40" s="21"/>
      <c r="F40" s="21"/>
      <c r="G40" s="21"/>
      <c r="H40" s="21"/>
      <c r="I40" s="21"/>
      <c r="J40" s="21"/>
      <c r="K40" s="21"/>
      <c r="L40" s="21"/>
      <c r="M40" s="21"/>
      <c r="N40" s="21"/>
    </row>
    <row r="41" spans="1:14" s="3" customFormat="1" x14ac:dyDescent="0.2">
      <c r="A41" s="4"/>
      <c r="B41" s="11" t="s">
        <v>21</v>
      </c>
    </row>
    <row r="42" spans="1:14" s="3" customFormat="1" x14ac:dyDescent="0.2">
      <c r="A42" s="4"/>
      <c r="B42" s="12" t="s">
        <v>22</v>
      </c>
    </row>
    <row r="43" spans="1:14" s="3" customFormat="1" x14ac:dyDescent="0.2">
      <c r="A43" s="4"/>
      <c r="B43" s="13" t="s">
        <v>31</v>
      </c>
    </row>
    <row r="44" spans="1:14" s="3" customFormat="1" x14ac:dyDescent="0.2">
      <c r="A44" s="4"/>
      <c r="B44" s="13" t="s">
        <v>30</v>
      </c>
    </row>
    <row r="45" spans="1:14" s="3" customFormat="1" x14ac:dyDescent="0.2">
      <c r="A45" s="4"/>
      <c r="B45" s="13" t="s">
        <v>17</v>
      </c>
    </row>
    <row r="46" spans="1:14" s="3" customFormat="1" x14ac:dyDescent="0.2">
      <c r="A46" s="4"/>
      <c r="B46" s="12" t="s">
        <v>44</v>
      </c>
    </row>
    <row r="47" spans="1:14" s="3" customFormat="1" x14ac:dyDescent="0.2">
      <c r="A47" s="4"/>
      <c r="B47" s="12" t="s">
        <v>34</v>
      </c>
    </row>
    <row r="48" spans="1:14" s="3" customFormat="1" x14ac:dyDescent="0.2">
      <c r="A48" s="4"/>
      <c r="B48" s="12" t="s">
        <v>24</v>
      </c>
    </row>
    <row r="49" spans="1:15" s="3" customFormat="1" x14ac:dyDescent="0.2">
      <c r="A49" s="4"/>
      <c r="B49" s="12" t="s">
        <v>28</v>
      </c>
    </row>
    <row r="50" spans="1:15" s="3" customFormat="1" x14ac:dyDescent="0.2">
      <c r="A50" s="4"/>
      <c r="B50" s="13" t="s">
        <v>25</v>
      </c>
    </row>
    <row r="51" spans="1:15" s="3" customFormat="1" x14ac:dyDescent="0.2">
      <c r="A51" s="4"/>
      <c r="B51" s="13" t="s">
        <v>26</v>
      </c>
    </row>
    <row r="52" spans="1:15" s="3" customFormat="1" x14ac:dyDescent="0.2">
      <c r="A52" s="4"/>
      <c r="B52" s="14" t="s">
        <v>18</v>
      </c>
    </row>
    <row r="53" spans="1:15" s="3" customFormat="1" x14ac:dyDescent="0.2">
      <c r="A53" s="4"/>
      <c r="B53" s="13" t="s">
        <v>27</v>
      </c>
    </row>
    <row r="54" spans="1:15" s="3" customFormat="1" x14ac:dyDescent="0.2">
      <c r="A54" s="4"/>
      <c r="B54" s="14" t="s">
        <v>19</v>
      </c>
      <c r="M54" s="4"/>
      <c r="O54" s="4"/>
    </row>
    <row r="55" spans="1:15" s="3" customFormat="1" x14ac:dyDescent="0.2">
      <c r="A55" s="4"/>
      <c r="B55" s="15"/>
    </row>
    <row r="56" spans="1:15" s="3" customFormat="1" x14ac:dyDescent="0.2">
      <c r="A56" s="4"/>
      <c r="B56" s="11" t="s">
        <v>35</v>
      </c>
    </row>
    <row r="57" spans="1:15" s="3" customFormat="1" x14ac:dyDescent="0.2">
      <c r="A57" s="4"/>
      <c r="B57" s="17" t="s">
        <v>45</v>
      </c>
      <c r="C57" s="16"/>
      <c r="D57" s="16"/>
      <c r="E57" s="16"/>
      <c r="F57" s="16"/>
      <c r="G57" s="16"/>
      <c r="H57" s="16"/>
      <c r="I57" s="16"/>
      <c r="J57" s="16"/>
      <c r="K57" s="16"/>
      <c r="L57" s="16"/>
      <c r="M57" s="16"/>
      <c r="N57" s="16"/>
    </row>
    <row r="58" spans="1:15" s="3" customFormat="1" x14ac:dyDescent="0.2">
      <c r="A58" s="4"/>
      <c r="B58" s="11" t="s">
        <v>29</v>
      </c>
    </row>
    <row r="59" spans="1:15" s="3" customFormat="1" x14ac:dyDescent="0.2">
      <c r="A59" s="4"/>
      <c r="B59" s="18" t="s">
        <v>49</v>
      </c>
    </row>
    <row r="60" spans="1:15" s="3" customFormat="1" x14ac:dyDescent="0.2">
      <c r="A60" s="4"/>
      <c r="B60" s="18" t="s">
        <v>32</v>
      </c>
    </row>
    <row r="61" spans="1:15" s="3" customFormat="1" x14ac:dyDescent="0.2">
      <c r="A61" s="4"/>
      <c r="B61" s="11" t="s">
        <v>20</v>
      </c>
    </row>
    <row r="62" spans="1:15" x14ac:dyDescent="0.2">
      <c r="B62" s="4" t="s">
        <v>53</v>
      </c>
    </row>
  </sheetData>
  <mergeCells count="10">
    <mergeCell ref="B29:N31"/>
    <mergeCell ref="B36:N37"/>
    <mergeCell ref="B33:N34"/>
    <mergeCell ref="B39:N40"/>
    <mergeCell ref="B6:B9"/>
    <mergeCell ref="B11:B13"/>
    <mergeCell ref="B15:B17"/>
    <mergeCell ref="B19:B21"/>
    <mergeCell ref="B23:B24"/>
    <mergeCell ref="B26:B27"/>
  </mergeCells>
  <pageMargins left="0.75" right="0.5" top="1" bottom="0.5" header="0.3" footer="0.3"/>
  <pageSetup paperSize="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 1</vt:lpstr>
      <vt:lpstr>Example 2</vt:lpstr>
      <vt:lpstr>'Example 1'!Print_Area</vt:lpstr>
      <vt:lpstr>'Example 2'!Print_Area</vt:lpstr>
    </vt:vector>
  </TitlesOfParts>
  <Company>Law Office of Mark W. Major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MarkLaw</dc:creator>
  <cp:lastModifiedBy>LynneErickson</cp:lastModifiedBy>
  <cp:lastPrinted>2023-02-03T17:57:12Z</cp:lastPrinted>
  <dcterms:created xsi:type="dcterms:W3CDTF">2013-02-21T21:52:26Z</dcterms:created>
  <dcterms:modified xsi:type="dcterms:W3CDTF">2023-02-03T22:47:10Z</dcterms:modified>
</cp:coreProperties>
</file>